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<sst xmlns="http://schemas.openxmlformats.org/spreadsheetml/2006/main" count="53" uniqueCount="53">
  <si>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</si>
  <si>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NIG030</t>
  </si>
  <si>
    <t xml:space="preserve">m²</t>
  </si>
  <si>
    <t xml:space="preserve">Impermeabilización de galerías y balcones, con láminas de poliolefinas.</t>
  </si>
  <si>
    <r>
      <rPr>
        <sz val="8.25"/>
        <color rgb="FF000000"/>
        <rFont val="Arial"/>
        <family val="2"/>
      </rPr>
      <t xml:space="preserve">Impermeabilización de galerías y balcones, con lámina impermeabilizante flexible de polietileno con ambas caras revestidas de fibras de polipropileno no tejidas, código de pedido RD00005, SB Lámina "SB SYSTEMS", de 0,52 mm de espesor y 330 g/m², suministrada en rollos de 5 m de longitud y 1 m de anchura, fijada al soporte con adhesivo cementoso mejorado, C2 extendido con llana dentada, fijada con adhesivo cementoso mejorado, C2 E, al soporte de mortero de cemento CEM II/B-P 32,5 N tipo M-5, confeccionado en obra con 250 kg/m³ de cemento y una proporción en volumen 1/6, con espesor medio de 4 cm y pendiente del 1% al 5%, acabado fratasado. Incluso complementos de refuerzo en tratamiento de puntos singulares con mortero cementoso impermeabilizante flexible bicomponente, de color gris.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</si>
  <si>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</si>
  <si>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</si>
  <si>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</si>
  <si>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</si>
  <si>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</si>
  <si>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</si>
  <si>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</si>
  <si>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</si>
  <si>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</si>
  <si>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</si>
  <si>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mt09mcr021m</t>
  </si>
  <si>
    <t xml:space="preserve">kg</t>
  </si>
  <si>
    <t xml:space="preserve">Adhesivo cementoso mejorado, C2, según UNE-EN 12004, color gris.</t>
  </si>
  <si>
    <t xml:space="preserve">mt15sbs010a</t>
  </si>
  <si>
    <t xml:space="preserve">m²</t>
  </si>
  <si>
    <t xml:space="preserve">Lámina impermeabilizante flexible de polietileno con ambas caras revestidas de fibras de polipropileno no tejidas, código de pedido RD00005, SB Lámina "SB SYSTEMS", de 0,52 mm de espesor y 330 g/m², suministrada en rollos de 5 m de longitud y 1 m de anchura, según UNE-EN 13956.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</si>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</sst>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2.2</v>
      </c>
      <c r="H11" s="11"/>
      <c r="I11" s="12">
        <v>0.41</v>
      </c>
      <c r="J11" s="12">
        <f ca="1">ROUND(INDIRECT(ADDRESS(ROW()+(0), COLUMN()+(-3), 1))*INDIRECT(ADDRESS(ROW()+(0), COLUMN()+(-1), 1)), 2)</f>
        <v>0.9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1.07</v>
      </c>
      <c r="H12" s="11"/>
      <c r="I12" s="12">
        <v>8.8</v>
      </c>
      <c r="J12" s="12">
        <f ca="1">ROUND(INDIRECT(ADDRESS(ROW()+(0), COLUMN()+(-3), 1))*INDIRECT(ADDRESS(ROW()+(0), COLUMN()+(-1), 1)), 2)</f>
        <v>9.42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</v>
      </c>
      <c r="H13" s="13"/>
      <c r="I13" s="14">
        <v>0.81</v>
      </c>
      <c r="J13" s="14">
        <f ca="1">ROUND(INDIRECT(ADDRESS(ROW()+(0), COLUMN()+(-3), 1))*INDIRECT(ADDRESS(ROW()+(0), COLUMN()+(-1), 1)), 2)</f>
        <v>0.24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15.17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0.233</v>
      </c>
      <c r="H16" s="11"/>
      <c r="I16" s="12">
        <v>22.13</v>
      </c>
      <c r="J16" s="12">
        <f ca="1">ROUND(INDIRECT(ADDRESS(ROW()+(0), COLUMN()+(-3), 1))*INDIRECT(ADDRESS(ROW()+(0), COLUMN()+(-1), 1)), 2)</f>
        <v>5.16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0.233</v>
      </c>
      <c r="H17" s="13"/>
      <c r="I17" s="14">
        <v>21.02</v>
      </c>
      <c r="J17" s="14">
        <f ca="1">ROUND(INDIRECT(ADDRESS(ROW()+(0), COLUMN()+(-3), 1))*INDIRECT(ADDRESS(ROW()+(0), COLUMN()+(-1), 1)), 2)</f>
        <v>4.9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10.06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25.23</v>
      </c>
      <c r="J20" s="14">
        <f ca="1">ROUND(INDIRECT(ADDRESS(ROW()+(0), COLUMN()+(-3), 1))*INDIRECT(ADDRESS(ROW()+(0), COLUMN()+(-1), 1))/100, 2)</f>
        <v>0.5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25.73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1.10201e+006</v>
      </c>
      <c r="G27" s="29"/>
      <c r="H27" s="29">
        <v>1.10201e+006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9">
        <v>192005</v>
      </c>
      <c r="G29" s="29"/>
      <c r="H29" s="29">
        <v>112009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