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<sst xmlns="http://schemas.openxmlformats.org/spreadsheetml/2006/main" count="56" uniqueCount="56">
  <si>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</si>
  <si>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NIH010</t>
  </si>
  <si>
    <t xml:space="preserve">m²</t>
  </si>
  <si>
    <t xml:space="preserve">Impermeabilización bajo revestimiento en locales húmedos, con láminas de poliolefinas.</t>
  </si>
  <si>
    <r>
      <rPr>
        <sz val="8.25"/>
        <color rgb="FF000000"/>
        <rFont val="Arial"/>
        <family val="2"/>
      </rPr>
      <t xml:space="preserve">Impermeabilización bajo revestimiento cerámico o pétreo, en paramentos verticales y horizontales de locales húmedos, con lámina impermeabilizante flexible de polietileno con ambas caras revestidas de fibras de polipropileno no tejidas, código de pedido RD00005, SB Lámina "SB SYSTEMS", de 0,52 mm de espesor y 330 g/m², suministrada en rollos de 5 m de longitud y 1 m de anchura, fijada al soporte con adhesivo cementoso mejorado, C2 E, con tiempo abierto ampliado. Incluso complementos de refuerzo en tratamiento de puntos singulares con banda de refuerzo, código de pedido RF00005; banda perimetral, código de pedido RF00005 y mortero cementoso impermeabilizante flexible bicomponente, de color gris.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</si>
  <si>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</si>
  <si>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</si>
  <si>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</si>
  <si>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</si>
  <si>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</si>
  <si>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</si>
  <si>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</si>
  <si>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</si>
  <si>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</si>
  <si>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</si>
  <si>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mt15sbs010a</t>
  </si>
  <si>
    <t xml:space="preserve">m²</t>
  </si>
  <si>
    <t xml:space="preserve">Lámina impermeabilizante flexible de polietileno con ambas caras revestidas de fibras de polipropileno no tejidas, código de pedido RD00005, SB Lámina "SB SYSTEMS", de 0,52 mm de espesor y 330 g/m², suministrada en rollos de 5 m de longitud y 1 m de anchura, según UNE-EN 13956.</t>
  </si>
  <si>
    <t xml:space="preserve">mt09bmr220a</t>
  </si>
  <si>
    <t xml:space="preserve">kg</t>
  </si>
  <si>
    <t xml:space="preserve">Mortero cementoso impermeabilizante flexible bicomponente, de color gris, con resistencia a los sulfatos, a las heladas y a la intemperie y apto para estar en contacto con agua potable, según UNE-EN 1504-2, Euroclase F de reacción al fuego, según UNE-EN 13501-1, para aplicar en interiores y exteriores.</t>
  </si>
  <si>
    <t xml:space="preserve">mt15sbs050a</t>
  </si>
  <si>
    <t xml:space="preserve">m</t>
  </si>
  <si>
    <t xml:space="preserve">Banda de refuerzo para lámina impermeabilizante flexible de polietileno con ambas caras revestidas de fibras de polipropileno no tejidas, código de pedido RF00005, "SB SYSTEMS", de 150 mm de anchura, suministrada en rollos de 30 m de longitud.</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</si>
  <si>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</si>
  <si>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</si>
  <si>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UNE-EN ISO 11600.</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</si>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</sst>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2.42"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1">
        <v>1.07</v>
      </c>
      <c r="H11" s="11"/>
      <c r="I11" s="12">
        <v>8.8</v>
      </c>
      <c r="J11" s="12">
        <f ca="1">ROUND(INDIRECT(ADDRESS(ROW()+(0), COLUMN()+(-3), 1))*INDIRECT(ADDRESS(ROW()+(0), COLUMN()+(-1), 1)), 2)</f>
        <v>9.42</v>
      </c>
    </row>
    <row r="12" spans="1:10" ht="45.00" thickBot="1" customHeight="1">
      <c r="A12" s="1" t="s">
        <v>18</v>
      </c>
      <c r="B12" s="1"/>
      <c r="C12" s="10" t="s">
        <v>19</v>
      </c>
      <c r="D12" s="10"/>
      <c r="E12" s="1" t="s">
        <v>20</v>
      </c>
      <c r="F12" s="1"/>
      <c r="G12" s="11">
        <v>0.188</v>
      </c>
      <c r="H12" s="11"/>
      <c r="I12" s="12">
        <v>0.81</v>
      </c>
      <c r="J12" s="12">
        <f ca="1">ROUND(INDIRECT(ADDRESS(ROW()+(0), COLUMN()+(-3), 1))*INDIRECT(ADDRESS(ROW()+(0), COLUMN()+(-1), 1)), 2)</f>
        <v>0.15</v>
      </c>
    </row>
    <row r="13" spans="1:10" ht="34.50" thickBot="1" customHeight="1">
      <c r="A13" s="1" t="s">
        <v>21</v>
      </c>
      <c r="B13" s="1"/>
      <c r="C13" s="10" t="s">
        <v>22</v>
      </c>
      <c r="D13" s="10"/>
      <c r="E13" s="1" t="s">
        <v>23</v>
      </c>
      <c r="F13" s="1"/>
      <c r="G13" s="11">
        <v>1</v>
      </c>
      <c r="H13" s="11"/>
      <c r="I13" s="12">
        <v>2.25</v>
      </c>
      <c r="J13" s="12">
        <f ca="1">ROUND(INDIRECT(ADDRESS(ROW()+(0), COLUMN()+(-3), 1))*INDIRECT(ADDRESS(ROW()+(0), COLUMN()+(-1), 1)), 2)</f>
        <v>2.25</v>
      </c>
    </row>
    <row r="14" spans="1:10" ht="45.00" thickBot="1" customHeight="1">
      <c r="A14" s="1" t="s">
        <v>24</v>
      </c>
      <c r="B14" s="1"/>
      <c r="C14" s="10" t="s">
        <v>25</v>
      </c>
      <c r="D14" s="10"/>
      <c r="E14" s="1" t="s">
        <v>26</v>
      </c>
      <c r="F14" s="1"/>
      <c r="G14" s="13">
        <v>0.1</v>
      </c>
      <c r="H14" s="13"/>
      <c r="I14" s="14">
        <v>8.24</v>
      </c>
      <c r="J14" s="14">
        <f ca="1">ROUND(INDIRECT(ADDRESS(ROW()+(0), COLUMN()+(-3), 1))*INDIRECT(ADDRESS(ROW()+(0), COLUMN()+(-1), 1)), 2)</f>
        <v>0.82</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14.04</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0.17</v>
      </c>
      <c r="H17" s="11"/>
      <c r="I17" s="12">
        <v>22.13</v>
      </c>
      <c r="J17" s="12">
        <f ca="1">ROUND(INDIRECT(ADDRESS(ROW()+(0), COLUMN()+(-3), 1))*INDIRECT(ADDRESS(ROW()+(0), COLUMN()+(-1), 1)), 2)</f>
        <v>3.76</v>
      </c>
    </row>
    <row r="18" spans="1:10" ht="13.50" thickBot="1" customHeight="1">
      <c r="A18" s="1" t="s">
        <v>32</v>
      </c>
      <c r="B18" s="1"/>
      <c r="C18" s="10" t="s">
        <v>33</v>
      </c>
      <c r="D18" s="10"/>
      <c r="E18" s="1" t="s">
        <v>34</v>
      </c>
      <c r="F18" s="1"/>
      <c r="G18" s="13">
        <v>0.17</v>
      </c>
      <c r="H18" s="13"/>
      <c r="I18" s="14">
        <v>21.02</v>
      </c>
      <c r="J18" s="14">
        <f ca="1">ROUND(INDIRECT(ADDRESS(ROW()+(0), COLUMN()+(-3), 1))*INDIRECT(ADDRESS(ROW()+(0), COLUMN()+(-1), 1)), 2)</f>
        <v>3.57</v>
      </c>
    </row>
    <row r="19" spans="1:10" ht="13.50" thickBot="1" customHeight="1">
      <c r="A19" s="15"/>
      <c r="B19" s="15"/>
      <c r="C19" s="15"/>
      <c r="D19" s="15"/>
      <c r="E19" s="15"/>
      <c r="F19" s="15"/>
      <c r="G19" s="9" t="s">
        <v>35</v>
      </c>
      <c r="H19" s="9"/>
      <c r="I19" s="9"/>
      <c r="J19" s="17">
        <f ca="1">ROUND(SUM(INDIRECT(ADDRESS(ROW()+(-1), COLUMN()+(0), 1)),INDIRECT(ADDRESS(ROW()+(-2), COLUMN()+(0), 1))), 2)</f>
        <v>7.33</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21.37</v>
      </c>
      <c r="J21" s="14">
        <f ca="1">ROUND(INDIRECT(ADDRESS(ROW()+(0), COLUMN()+(-3), 1))*INDIRECT(ADDRESS(ROW()+(0), COLUMN()+(-1), 1))/100, 2)</f>
        <v>0.43</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21.8</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142013</v>
      </c>
      <c r="G26" s="29"/>
      <c r="H26" s="29">
        <v>172013</v>
      </c>
      <c r="I26" s="29"/>
      <c r="J26" s="29">
        <v>3</v>
      </c>
    </row>
    <row r="27" spans="1:10" ht="13.50" thickBot="1" customHeight="1">
      <c r="A27" s="30" t="s">
        <v>46</v>
      </c>
      <c r="B27" s="30"/>
      <c r="C27" s="30"/>
      <c r="D27" s="30"/>
      <c r="E27" s="30"/>
      <c r="F27" s="31"/>
      <c r="G27" s="31"/>
      <c r="H27" s="31"/>
      <c r="I27" s="31"/>
      <c r="J27" s="31"/>
    </row>
    <row r="28" spans="1:10" ht="13.50" thickBot="1" customHeight="1">
      <c r="A28" s="28" t="s">
        <v>47</v>
      </c>
      <c r="B28" s="28"/>
      <c r="C28" s="28"/>
      <c r="D28" s="28"/>
      <c r="E28" s="28"/>
      <c r="F28" s="29">
        <v>1.10201e+006</v>
      </c>
      <c r="G28" s="29"/>
      <c r="H28" s="29">
        <v>1.10201e+006</v>
      </c>
      <c r="I28" s="29"/>
      <c r="J28" s="29" t="s">
        <v>48</v>
      </c>
    </row>
    <row r="29" spans="1:10" ht="24.00" thickBot="1" customHeight="1">
      <c r="A29" s="30" t="s">
        <v>49</v>
      </c>
      <c r="B29" s="30"/>
      <c r="C29" s="30"/>
      <c r="D29" s="30"/>
      <c r="E29" s="30"/>
      <c r="F29" s="31"/>
      <c r="G29" s="31"/>
      <c r="H29" s="31"/>
      <c r="I29" s="31"/>
      <c r="J29" s="31"/>
    </row>
    <row r="30" spans="1:10" ht="13.50" thickBot="1" customHeight="1">
      <c r="A30" s="28" t="s">
        <v>50</v>
      </c>
      <c r="B30" s="28"/>
      <c r="C30" s="28"/>
      <c r="D30" s="28"/>
      <c r="E30" s="28"/>
      <c r="F30" s="29">
        <v>192005</v>
      </c>
      <c r="G30" s="29"/>
      <c r="H30" s="29">
        <v>112009</v>
      </c>
      <c r="I30" s="29"/>
      <c r="J30" s="29" t="s">
        <v>51</v>
      </c>
    </row>
    <row r="31" spans="1:10" ht="24.00" thickBot="1" customHeight="1">
      <c r="A31" s="30" t="s">
        <v>52</v>
      </c>
      <c r="B31" s="30"/>
      <c r="C31" s="30"/>
      <c r="D31" s="30"/>
      <c r="E31" s="30"/>
      <c r="F31" s="31"/>
      <c r="G31" s="31"/>
      <c r="H31" s="31"/>
      <c r="I31" s="31"/>
      <c r="J31" s="31"/>
    </row>
    <row r="34" spans="1:1" ht="33.75" thickBot="1" customHeight="1">
      <c r="A34" s="1" t="s">
        <v>53</v>
      </c>
      <c r="B34" s="1"/>
      <c r="C34" s="1"/>
      <c r="D34" s="1"/>
      <c r="E34" s="1"/>
      <c r="F34" s="1"/>
      <c r="G34" s="1"/>
      <c r="H34" s="1"/>
      <c r="I34" s="1"/>
      <c r="J34" s="1"/>
    </row>
    <row r="35" spans="1:1" ht="33.75" thickBot="1" customHeight="1">
      <c r="A35" s="1" t="s">
        <v>54</v>
      </c>
      <c r="B35" s="1"/>
      <c r="C35" s="1"/>
      <c r="D35" s="1"/>
      <c r="E35" s="1"/>
      <c r="F35" s="1"/>
      <c r="G35" s="1"/>
      <c r="H35" s="1"/>
      <c r="I35" s="1"/>
      <c r="J35" s="1"/>
    </row>
    <row r="36" spans="1:1" ht="33.75" thickBot="1" customHeight="1">
      <c r="A36" s="1" t="s">
        <v>55</v>
      </c>
      <c r="B36" s="1"/>
      <c r="C36" s="1"/>
      <c r="D36" s="1"/>
      <c r="E36" s="1"/>
      <c r="F36" s="1"/>
      <c r="G36" s="1"/>
      <c r="H36" s="1"/>
      <c r="I36" s="1"/>
      <c r="J36" s="1"/>
    </row>
  </sheetData>
  <mergeCells count="8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28:E28"/>
    <mergeCell ref="F28:G29"/>
    <mergeCell ref="H28:I29"/>
    <mergeCell ref="J28:J29"/>
    <mergeCell ref="A29:E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